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ndaV\Desktop\29.09.2022. Domes sēde\"/>
    </mc:Choice>
  </mc:AlternateContent>
  <bookViews>
    <workbookView xWindow="-120" yWindow="-120" windowWidth="29040" windowHeight="15840"/>
  </bookViews>
  <sheets>
    <sheet name="Mērķdotācija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8" i="1"/>
  <c r="C24" i="1" l="1"/>
  <c r="D24" i="1" l="1"/>
  <c r="E24" i="1" l="1"/>
  <c r="F24" i="1"/>
</calcChain>
</file>

<file path=xl/sharedStrings.xml><?xml version="1.0" encoding="utf-8"?>
<sst xmlns="http://schemas.openxmlformats.org/spreadsheetml/2006/main" count="28" uniqueCount="28">
  <si>
    <t>Nr.p.k.</t>
  </si>
  <si>
    <t>izglītības iestādes nosaukums</t>
  </si>
  <si>
    <t>Madonas Valsts ģimnāzija</t>
  </si>
  <si>
    <t>Madonas pilsētas vidusskola</t>
  </si>
  <si>
    <t>Barkavas pamatskola</t>
  </si>
  <si>
    <t>Bērzaunes pamatskola</t>
  </si>
  <si>
    <t>Degumnieku pamatskola</t>
  </si>
  <si>
    <t>Dzelzavas pamatskola</t>
  </si>
  <si>
    <t>Kalsnavas pamatskola</t>
  </si>
  <si>
    <t>Kusas pamatskola</t>
  </si>
  <si>
    <t>Lazdonas pamatskola</t>
  </si>
  <si>
    <t>Liezēres pamatskola</t>
  </si>
  <si>
    <t>Praulienas pamatskola</t>
  </si>
  <si>
    <t>KOPĀ</t>
  </si>
  <si>
    <t>Cesvaines vidusskola</t>
  </si>
  <si>
    <t>Ērgļu vidusskola</t>
  </si>
  <si>
    <t>Lubānas vidusskola</t>
  </si>
  <si>
    <t>Madonas pilsētas vidusskola (neklātiene)</t>
  </si>
  <si>
    <t>Kopā mērķdotācija mēnesī tarifikācijai, EUR</t>
  </si>
  <si>
    <t>Mērķdotācija mēnesim ar VSAOI, EUR</t>
  </si>
  <si>
    <t>Mērķdotācija 4 mēnešiem ar VSAOI, EUR</t>
  </si>
  <si>
    <t>Izglītojamo uz 01.09.2022</t>
  </si>
  <si>
    <t>Andreja Eglīša Ļaudonas pamatskola</t>
  </si>
  <si>
    <t>Mērķdotācijas sadalījums Madonas novada pašvaldības vispārējās pamatizglītības un vispārējās vidējās izglītības iestāžu pedagogu darba samaksai un valsts sociālās apdrošināšanas obligātajām iemaksām no 2022.gada 1.septembra līdz 31.decembrim</t>
  </si>
  <si>
    <t>Pielikums</t>
  </si>
  <si>
    <t>Madonas novada pašvaldības domes</t>
  </si>
  <si>
    <t>29.09.2022. lēmumam Nr. 645</t>
  </si>
  <si>
    <t>(Prot. Nr. 21, 38. 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</si>
</sst>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€_-;\-* #,##0.00\ _€_-;_-* &quot;-&quot;??\ _€_-;_-@_-"/>
    <numFmt numFmtId="164" formatCode="_-* #,##0.00_-;\-* #,##0.00_-;_-* &quot;-&quot;??_-;_-@_-"/>
    <numFmt numFmtId="165" formatCode="_-* #,##0_-;\-* #,##0_-;_-* &quot;-&quot;??_-;_-@_-"/>
    <numFmt numFmtId="166" formatCode="#,##0\ _€"/>
  </numFmts>
  <fonts count="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8" fillId="0" borderId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9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</cellStyleXfs>
  <cellXfs count="18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6" fillId="0" borderId="0" xfId="0" applyFont="1"/>
    <xf numFmtId="49" fontId="7" fillId="0" borderId="1" xfId="0" applyNumberFormat="1" applyFont="1" applyBorder="1" applyAlignment="1">
      <alignment horizontal="center" vertical="center" wrapText="1"/>
    </xf>
    <xf numFmtId="166" fontId="7" fillId="0" borderId="3" xfId="2" applyNumberFormat="1" applyFont="1" applyBorder="1" applyAlignment="1">
      <alignment horizontal="center"/>
    </xf>
    <xf numFmtId="165" fontId="6" fillId="0" borderId="3" xfId="2" applyNumberFormat="1" applyFont="1" applyBorder="1" applyAlignment="1">
      <alignment horizontal="right"/>
    </xf>
    <xf numFmtId="166" fontId="6" fillId="0" borderId="3" xfId="2" applyNumberFormat="1" applyFont="1" applyBorder="1" applyAlignment="1">
      <alignment horizontal="right"/>
    </xf>
    <xf numFmtId="166" fontId="7" fillId="0" borderId="3" xfId="2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5" fillId="0" borderId="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0" xfId="0" applyFont="1"/>
  </cellXfs>
  <cellStyles count="14">
    <cellStyle name="Komats" xfId="2" builtinId="3"/>
    <cellStyle name="Komats 2" xfId="4"/>
    <cellStyle name="Komats 3" xfId="12"/>
    <cellStyle name="Normal 2" xfId="5"/>
    <cellStyle name="Normal 2 2" xfId="6"/>
    <cellStyle name="Normal 2 2 2" xfId="7"/>
    <cellStyle name="Normal 3" xfId="8"/>
    <cellStyle name="Normal 3 2" xfId="9"/>
    <cellStyle name="Normal_Dažādi" xfId="10"/>
    <cellStyle name="Parasts" xfId="0" builtinId="0"/>
    <cellStyle name="Parasts 2" xfId="3"/>
    <cellStyle name="Parasts 3" xfId="1"/>
    <cellStyle name="Parasts 4" xfId="13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tabSelected="1" workbookViewId="0">
      <selection activeCell="I9" sqref="I9"/>
    </sheetView>
  </sheetViews>
  <sheetFormatPr defaultRowHeight="15" x14ac:dyDescent="0.25"/>
  <cols>
    <col min="2" max="2" width="34.28515625" customWidth="1"/>
    <col min="3" max="3" width="13.7109375" customWidth="1"/>
    <col min="4" max="4" width="13.28515625" customWidth="1"/>
    <col min="5" max="5" width="17.140625" customWidth="1"/>
    <col min="6" max="6" width="13.7109375" bestFit="1" customWidth="1"/>
  </cols>
  <sheetData>
    <row r="1" spans="1:6" ht="15.75" x14ac:dyDescent="0.25">
      <c r="D1" s="17" t="s">
        <v>24</v>
      </c>
      <c r="E1" s="17"/>
      <c r="F1" s="17"/>
    </row>
    <row r="2" spans="1:6" ht="15.75" x14ac:dyDescent="0.25">
      <c r="D2" s="17" t="s">
        <v>25</v>
      </c>
      <c r="E2" s="17"/>
      <c r="F2" s="17"/>
    </row>
    <row r="3" spans="1:6" ht="15.75" x14ac:dyDescent="0.25">
      <c r="D3" s="17" t="s">
        <v>26</v>
      </c>
      <c r="E3" s="17"/>
      <c r="F3" s="17"/>
    </row>
    <row r="4" spans="1:6" ht="15.75" x14ac:dyDescent="0.25">
      <c r="D4" s="17" t="s">
        <v>27</v>
      </c>
      <c r="E4" s="17"/>
      <c r="F4" s="17"/>
    </row>
    <row r="6" spans="1:6" ht="61.5" customHeight="1" x14ac:dyDescent="0.3">
      <c r="A6" s="14" t="s">
        <v>23</v>
      </c>
      <c r="B6" s="14"/>
      <c r="C6" s="14"/>
      <c r="D6" s="14"/>
      <c r="E6" s="14"/>
      <c r="F6" s="14"/>
    </row>
    <row r="7" spans="1:6" ht="75" x14ac:dyDescent="0.25">
      <c r="A7" s="2" t="s">
        <v>0</v>
      </c>
      <c r="B7" s="8" t="s">
        <v>1</v>
      </c>
      <c r="C7" s="1" t="s">
        <v>21</v>
      </c>
      <c r="D7" s="1" t="s">
        <v>18</v>
      </c>
      <c r="E7" s="1" t="s">
        <v>19</v>
      </c>
      <c r="F7" s="1" t="s">
        <v>20</v>
      </c>
    </row>
    <row r="8" spans="1:6" ht="15.75" x14ac:dyDescent="0.25">
      <c r="A8" s="2">
        <v>1</v>
      </c>
      <c r="B8" s="3" t="s">
        <v>14</v>
      </c>
      <c r="C8" s="4">
        <v>283</v>
      </c>
      <c r="D8" s="10">
        <f>ROUND(E8/1.2359,0)</f>
        <v>34380</v>
      </c>
      <c r="E8" s="11">
        <v>42490.305</v>
      </c>
      <c r="F8" s="12">
        <f t="shared" ref="F8:F23" si="0">E8*4</f>
        <v>169961.22</v>
      </c>
    </row>
    <row r="9" spans="1:6" ht="15.75" x14ac:dyDescent="0.25">
      <c r="A9" s="2">
        <v>2</v>
      </c>
      <c r="B9" s="3" t="s">
        <v>15</v>
      </c>
      <c r="C9" s="4">
        <v>220</v>
      </c>
      <c r="D9" s="10">
        <f t="shared" ref="D9:D23" si="1">ROUND(E9/1.2359,0)</f>
        <v>28036</v>
      </c>
      <c r="E9" s="11">
        <v>34649.642</v>
      </c>
      <c r="F9" s="12">
        <f t="shared" si="0"/>
        <v>138598.568</v>
      </c>
    </row>
    <row r="10" spans="1:6" ht="15.75" x14ac:dyDescent="0.25">
      <c r="A10" s="2">
        <v>3</v>
      </c>
      <c r="B10" s="3" t="s">
        <v>16</v>
      </c>
      <c r="C10" s="4">
        <v>161</v>
      </c>
      <c r="D10" s="10">
        <f t="shared" si="1"/>
        <v>19943</v>
      </c>
      <c r="E10" s="11">
        <v>24647.688499999997</v>
      </c>
      <c r="F10" s="12">
        <f t="shared" si="0"/>
        <v>98590.753999999986</v>
      </c>
    </row>
    <row r="11" spans="1:6" ht="15.75" x14ac:dyDescent="0.25">
      <c r="A11" s="2">
        <v>4</v>
      </c>
      <c r="B11" s="3" t="s">
        <v>2</v>
      </c>
      <c r="C11" s="4">
        <v>274</v>
      </c>
      <c r="D11" s="10">
        <f t="shared" si="1"/>
        <v>41909</v>
      </c>
      <c r="E11" s="11">
        <v>51795</v>
      </c>
      <c r="F11" s="12">
        <f t="shared" si="0"/>
        <v>207180</v>
      </c>
    </row>
    <row r="12" spans="1:6" ht="15.75" x14ac:dyDescent="0.25">
      <c r="A12" s="15">
        <v>5</v>
      </c>
      <c r="B12" s="3" t="s">
        <v>3</v>
      </c>
      <c r="C12" s="4">
        <v>967</v>
      </c>
      <c r="D12" s="10">
        <f t="shared" si="1"/>
        <v>111631</v>
      </c>
      <c r="E12" s="11">
        <v>137964.72499999995</v>
      </c>
      <c r="F12" s="12">
        <f t="shared" si="0"/>
        <v>551858.89999999979</v>
      </c>
    </row>
    <row r="13" spans="1:6" ht="31.5" x14ac:dyDescent="0.25">
      <c r="A13" s="16"/>
      <c r="B13" s="3" t="s">
        <v>17</v>
      </c>
      <c r="C13" s="4">
        <v>15</v>
      </c>
      <c r="D13" s="10">
        <f t="shared" si="1"/>
        <v>1432</v>
      </c>
      <c r="E13" s="11">
        <v>1769.85</v>
      </c>
      <c r="F13" s="12">
        <f t="shared" si="0"/>
        <v>7079.4</v>
      </c>
    </row>
    <row r="14" spans="1:6" ht="15.75" x14ac:dyDescent="0.25">
      <c r="A14" s="2">
        <v>6</v>
      </c>
      <c r="B14" s="3" t="s">
        <v>4</v>
      </c>
      <c r="C14" s="4">
        <v>100</v>
      </c>
      <c r="D14" s="10">
        <f t="shared" si="1"/>
        <v>11993</v>
      </c>
      <c r="E14" s="11">
        <v>14822.71</v>
      </c>
      <c r="F14" s="12">
        <f t="shared" si="0"/>
        <v>59290.84</v>
      </c>
    </row>
    <row r="15" spans="1:6" ht="15.75" x14ac:dyDescent="0.25">
      <c r="A15" s="2">
        <v>7</v>
      </c>
      <c r="B15" s="3" t="s">
        <v>5</v>
      </c>
      <c r="C15" s="4">
        <v>107</v>
      </c>
      <c r="D15" s="10">
        <f t="shared" si="1"/>
        <v>13377</v>
      </c>
      <c r="E15" s="11">
        <v>16532.629999999997</v>
      </c>
      <c r="F15" s="12">
        <f t="shared" si="0"/>
        <v>66130.51999999999</v>
      </c>
    </row>
    <row r="16" spans="1:6" ht="15.75" x14ac:dyDescent="0.25">
      <c r="A16" s="2">
        <v>8</v>
      </c>
      <c r="B16" s="3" t="s">
        <v>6</v>
      </c>
      <c r="C16" s="4">
        <v>61</v>
      </c>
      <c r="D16" s="10">
        <f t="shared" si="1"/>
        <v>7631</v>
      </c>
      <c r="E16" s="11">
        <v>9430.56</v>
      </c>
      <c r="F16" s="12">
        <f t="shared" si="0"/>
        <v>37722.239999999998</v>
      </c>
    </row>
    <row r="17" spans="1:6" ht="15.75" x14ac:dyDescent="0.25">
      <c r="A17" s="2">
        <v>9</v>
      </c>
      <c r="B17" s="3" t="s">
        <v>7</v>
      </c>
      <c r="C17" s="4">
        <v>77</v>
      </c>
      <c r="D17" s="10">
        <f t="shared" si="1"/>
        <v>11933</v>
      </c>
      <c r="E17" s="11">
        <v>14748.13</v>
      </c>
      <c r="F17" s="12">
        <f t="shared" si="0"/>
        <v>58992.52</v>
      </c>
    </row>
    <row r="18" spans="1:6" ht="15.75" x14ac:dyDescent="0.25">
      <c r="A18" s="2">
        <v>10</v>
      </c>
      <c r="B18" s="3" t="s">
        <v>8</v>
      </c>
      <c r="C18" s="4">
        <v>93</v>
      </c>
      <c r="D18" s="10">
        <f t="shared" si="1"/>
        <v>11432</v>
      </c>
      <c r="E18" s="11">
        <v>14128.43</v>
      </c>
      <c r="F18" s="12">
        <f t="shared" si="0"/>
        <v>56513.72</v>
      </c>
    </row>
    <row r="19" spans="1:6" ht="15.75" x14ac:dyDescent="0.25">
      <c r="A19" s="2">
        <v>11</v>
      </c>
      <c r="B19" s="3" t="s">
        <v>9</v>
      </c>
      <c r="C19" s="4">
        <v>57</v>
      </c>
      <c r="D19" s="10">
        <f t="shared" si="1"/>
        <v>7977</v>
      </c>
      <c r="E19" s="11">
        <v>9858.52</v>
      </c>
      <c r="F19" s="12">
        <f t="shared" si="0"/>
        <v>39434.080000000002</v>
      </c>
    </row>
    <row r="20" spans="1:6" ht="15.75" x14ac:dyDescent="0.25">
      <c r="A20" s="2">
        <v>12</v>
      </c>
      <c r="B20" s="3" t="s">
        <v>10</v>
      </c>
      <c r="C20" s="4">
        <v>48</v>
      </c>
      <c r="D20" s="10">
        <f t="shared" si="1"/>
        <v>9012</v>
      </c>
      <c r="E20" s="11">
        <v>11138.53</v>
      </c>
      <c r="F20" s="12">
        <f t="shared" si="0"/>
        <v>44554.12</v>
      </c>
    </row>
    <row r="21" spans="1:6" ht="15.75" x14ac:dyDescent="0.25">
      <c r="A21" s="2">
        <v>13</v>
      </c>
      <c r="B21" s="3" t="s">
        <v>11</v>
      </c>
      <c r="C21" s="4">
        <v>76</v>
      </c>
      <c r="D21" s="10">
        <f t="shared" si="1"/>
        <v>13092</v>
      </c>
      <c r="E21" s="11">
        <v>16180.02</v>
      </c>
      <c r="F21" s="12">
        <f t="shared" si="0"/>
        <v>64720.08</v>
      </c>
    </row>
    <row r="22" spans="1:6" ht="15.75" x14ac:dyDescent="0.25">
      <c r="A22" s="2">
        <v>14</v>
      </c>
      <c r="B22" s="3" t="s">
        <v>22</v>
      </c>
      <c r="C22" s="4">
        <v>124</v>
      </c>
      <c r="D22" s="10">
        <f t="shared" si="1"/>
        <v>15578</v>
      </c>
      <c r="E22" s="11">
        <v>19253.376499999998</v>
      </c>
      <c r="F22" s="12">
        <f t="shared" si="0"/>
        <v>77013.505999999994</v>
      </c>
    </row>
    <row r="23" spans="1:6" ht="15.75" x14ac:dyDescent="0.25">
      <c r="A23" s="2">
        <v>15</v>
      </c>
      <c r="B23" s="3" t="s">
        <v>12</v>
      </c>
      <c r="C23" s="4">
        <v>108</v>
      </c>
      <c r="D23" s="10">
        <f t="shared" si="1"/>
        <v>14728</v>
      </c>
      <c r="E23" s="11">
        <v>18202.724999999999</v>
      </c>
      <c r="F23" s="12">
        <f t="shared" si="0"/>
        <v>72810.899999999994</v>
      </c>
    </row>
    <row r="24" spans="1:6" ht="15.75" x14ac:dyDescent="0.25">
      <c r="A24" s="13" t="s">
        <v>13</v>
      </c>
      <c r="B24" s="13"/>
      <c r="C24" s="5">
        <f>SUM(C8:C23)</f>
        <v>2771</v>
      </c>
      <c r="D24" s="6">
        <f>SUM(D8:D23)</f>
        <v>354084</v>
      </c>
      <c r="E24" s="9">
        <f>SUM(E8:E23)</f>
        <v>437612.842</v>
      </c>
      <c r="F24" s="9">
        <f>SUM(F8:F23)</f>
        <v>1750451.368</v>
      </c>
    </row>
    <row r="25" spans="1:6" x14ac:dyDescent="0.25">
      <c r="A25" s="7"/>
      <c r="B25" s="7"/>
      <c r="C25" s="7"/>
      <c r="D25" s="7"/>
      <c r="E25" s="7"/>
      <c r="F25" s="7"/>
    </row>
  </sheetData>
  <mergeCells count="3">
    <mergeCell ref="A24:B24"/>
    <mergeCell ref="A6:F6"/>
    <mergeCell ref="A12:A1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Mērķdotācija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DinaB</dc:creator>
  <cp:lastModifiedBy>LindaV</cp:lastModifiedBy>
  <cp:lastPrinted>2022-10-04T10:08:58Z</cp:lastPrinted>
  <dcterms:created xsi:type="dcterms:W3CDTF">2020-09-18T06:06:18Z</dcterms:created>
  <dcterms:modified xsi:type="dcterms:W3CDTF">2022-10-04T10:09:15Z</dcterms:modified>
</cp:coreProperties>
</file>